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8845" windowHeight="5760"/>
  </bookViews>
  <sheets>
    <sheet name=" VZN 20013 až 2015" sheetId="1" r:id="rId1"/>
  </sheets>
  <calcPr calcId="125725"/>
</workbook>
</file>

<file path=xl/calcChain.xml><?xml version="1.0" encoding="utf-8"?>
<calcChain xmlns="http://schemas.openxmlformats.org/spreadsheetml/2006/main">
  <c r="K19" i="1"/>
  <c r="K18"/>
  <c r="K12"/>
  <c r="K13"/>
  <c r="K7"/>
  <c r="K6"/>
  <c r="D17"/>
  <c r="E17"/>
  <c r="F17"/>
  <c r="G17"/>
  <c r="H17"/>
  <c r="I17"/>
  <c r="J17"/>
  <c r="C17"/>
  <c r="K17" s="1"/>
  <c r="J5"/>
  <c r="I5"/>
  <c r="H5"/>
  <c r="G5"/>
  <c r="F5"/>
  <c r="E5"/>
  <c r="D5"/>
  <c r="C5"/>
  <c r="K5" s="1"/>
  <c r="K11"/>
</calcChain>
</file>

<file path=xl/sharedStrings.xml><?xml version="1.0" encoding="utf-8"?>
<sst xmlns="http://schemas.openxmlformats.org/spreadsheetml/2006/main" count="86" uniqueCount="72">
  <si>
    <t>Schválené dňa</t>
  </si>
  <si>
    <t>VUC Trnava</t>
  </si>
  <si>
    <t>Počet tried</t>
  </si>
  <si>
    <t>VUC Prešov</t>
  </si>
  <si>
    <t>VUC Košice</t>
  </si>
  <si>
    <t>VUC Bratislava</t>
  </si>
  <si>
    <t>VUC Žilina</t>
  </si>
  <si>
    <t>VUC Nitra</t>
  </si>
  <si>
    <t>VUC Trenčín</t>
  </si>
  <si>
    <t>VUC Banská Bystrica</t>
  </si>
  <si>
    <t>SR</t>
  </si>
  <si>
    <t>- z toho G</t>
  </si>
  <si>
    <t>- z toho SOŠ a K</t>
  </si>
  <si>
    <t>Údaje z VZN</t>
  </si>
  <si>
    <t>8/2015</t>
  </si>
  <si>
    <t>07.09.2015</t>
  </si>
  <si>
    <t>40/2015</t>
  </si>
  <si>
    <t>21.09.2015</t>
  </si>
  <si>
    <t>20/2015</t>
  </si>
  <si>
    <t>39/2015</t>
  </si>
  <si>
    <t>07.10.2015</t>
  </si>
  <si>
    <t>28.09.2015</t>
  </si>
  <si>
    <t>10/2015</t>
  </si>
  <si>
    <t>27.10.2015</t>
  </si>
  <si>
    <t>47/2015</t>
  </si>
  <si>
    <t>26.10.2015</t>
  </si>
  <si>
    <t>30/2015</t>
  </si>
  <si>
    <t>28.10.2015</t>
  </si>
  <si>
    <t>1/2015</t>
  </si>
  <si>
    <t>8/2014</t>
  </si>
  <si>
    <t>29/2014</t>
  </si>
  <si>
    <t>10/2014</t>
  </si>
  <si>
    <t>4/2014</t>
  </si>
  <si>
    <t>34/2014</t>
  </si>
  <si>
    <t>26/2014</t>
  </si>
  <si>
    <t>42/82014</t>
  </si>
  <si>
    <t>24.10.2014</t>
  </si>
  <si>
    <t>22.10.2014</t>
  </si>
  <si>
    <t>29.09.2014</t>
  </si>
  <si>
    <t>31.10.2014</t>
  </si>
  <si>
    <t>27.10.2014</t>
  </si>
  <si>
    <t>28.10.2014</t>
  </si>
  <si>
    <t>13.10.2014</t>
  </si>
  <si>
    <t>28/3012</t>
  </si>
  <si>
    <t>35/2013</t>
  </si>
  <si>
    <t>19/2013</t>
  </si>
  <si>
    <t>2/2013</t>
  </si>
  <si>
    <t>30/2013</t>
  </si>
  <si>
    <t>5/2013</t>
  </si>
  <si>
    <t>26/2013</t>
  </si>
  <si>
    <t>23/2013</t>
  </si>
  <si>
    <t>02.10.2013</t>
  </si>
  <si>
    <t>27.08.2013</t>
  </si>
  <si>
    <t>26.08.2013</t>
  </si>
  <si>
    <t>20.09.2013</t>
  </si>
  <si>
    <t>20.08.2013</t>
  </si>
  <si>
    <t>02.09.2013</t>
  </si>
  <si>
    <t>28.10.2013</t>
  </si>
  <si>
    <t>18.10.2013</t>
  </si>
  <si>
    <t>Rok</t>
  </si>
  <si>
    <t>Implementácia plánu výkonov                           - schválené VZN</t>
  </si>
  <si>
    <t>VZN číslo</t>
  </si>
  <si>
    <t>http://www.region-bsk.sk/vseobecne-zavazne-nariadenia.aspx</t>
  </si>
  <si>
    <t>http://www.tsk.sk/uradna-tabula/vseobecne-zavazne-nariadenia-vzn.html?page_id=170</t>
  </si>
  <si>
    <t>https://www.trnava-vuc.sk/sk/web/10180/vseobecne-zavazne-nariadenia1</t>
  </si>
  <si>
    <t>http://www.regionzilina.sk/sk/samosprava/zastupitelstvo/vseobecne-zavazne-nariaden</t>
  </si>
  <si>
    <t>https://www.unsk.sk/zobraz/sekciu/vzn-platne</t>
  </si>
  <si>
    <t>https://www.vucbb.sk/eSlužby/Poslanciazastupiteľstvo/Všeobecnezáväznénariadenia/PlatnéVZN.aspx</t>
  </si>
  <si>
    <t>http://www.po-kraj.sk/sk/samosprava/udaje/uradna-tabula/vseobecne-zavazne-nariadenia/</t>
  </si>
  <si>
    <t>http://web.vucke.sk/sk/uradna-tabula/legislativa/vzn/vzn.html</t>
  </si>
  <si>
    <t>Pozn.:</t>
  </si>
  <si>
    <t>Úplne znenie VZN je zverejnené na webových stránkach jednotlivých VÚC:</t>
  </si>
</sst>
</file>

<file path=xl/styles.xml><?xml version="1.0" encoding="utf-8"?>
<styleSheet xmlns="http://schemas.openxmlformats.org/spreadsheetml/2006/main">
  <numFmts count="3">
    <numFmt numFmtId="164" formatCode="dd/mm/yy;@"/>
    <numFmt numFmtId="165" formatCode="0.0"/>
    <numFmt numFmtId="166" formatCode="#,##0.0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3" fontId="0" fillId="0" borderId="0" xfId="0" applyNumberFormat="1"/>
    <xf numFmtId="49" fontId="0" fillId="0" borderId="0" xfId="0" applyNumberFormat="1" applyAlignment="1">
      <alignment horizontal="right"/>
    </xf>
    <xf numFmtId="0" fontId="1" fillId="0" borderId="0" xfId="0" applyFont="1"/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1" fillId="0" borderId="0" xfId="0" applyNumberFormat="1" applyFont="1"/>
    <xf numFmtId="165" fontId="0" fillId="0" borderId="0" xfId="0" applyNumberFormat="1"/>
    <xf numFmtId="49" fontId="0" fillId="0" borderId="4" xfId="0" applyNumberFormat="1" applyBorder="1"/>
    <xf numFmtId="166" fontId="2" fillId="3" borderId="7" xfId="0" applyNumberFormat="1" applyFont="1" applyFill="1" applyBorder="1"/>
    <xf numFmtId="166" fontId="3" fillId="0" borderId="7" xfId="0" applyNumberFormat="1" applyFont="1" applyFill="1" applyBorder="1" applyAlignment="1">
      <alignment horizontal="right"/>
    </xf>
    <xf numFmtId="166" fontId="3" fillId="0" borderId="4" xfId="0" applyNumberFormat="1" applyFont="1" applyFill="1" applyBorder="1"/>
    <xf numFmtId="49" fontId="0" fillId="0" borderId="4" xfId="0" applyNumberFormat="1" applyFill="1" applyBorder="1" applyAlignment="1">
      <alignment horizontal="center"/>
    </xf>
    <xf numFmtId="49" fontId="0" fillId="0" borderId="7" xfId="0" applyNumberFormat="1" applyBorder="1"/>
    <xf numFmtId="49" fontId="0" fillId="0" borderId="7" xfId="0" applyNumberForma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49" fontId="1" fillId="3" borderId="7" xfId="0" applyNumberFormat="1" applyFont="1" applyFill="1" applyBorder="1"/>
    <xf numFmtId="166" fontId="2" fillId="3" borderId="7" xfId="0" applyNumberFormat="1" applyFont="1" applyFill="1" applyBorder="1" applyAlignment="1">
      <alignment horizontal="right"/>
    </xf>
    <xf numFmtId="166" fontId="3" fillId="0" borderId="7" xfId="0" applyNumberFormat="1" applyFont="1" applyFill="1" applyBorder="1"/>
    <xf numFmtId="3" fontId="0" fillId="0" borderId="7" xfId="0" applyNumberFormat="1" applyFill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166" fontId="0" fillId="0" borderId="7" xfId="0" applyNumberFormat="1" applyBorder="1"/>
    <xf numFmtId="166" fontId="1" fillId="3" borderId="7" xfId="0" applyNumberFormat="1" applyFont="1" applyFill="1" applyBorder="1"/>
    <xf numFmtId="166" fontId="3" fillId="0" borderId="7" xfId="0" applyNumberFormat="1" applyFont="1" applyBorder="1"/>
    <xf numFmtId="166" fontId="3" fillId="0" borderId="7" xfId="0" applyNumberFormat="1" applyFont="1" applyBorder="1" applyAlignment="1">
      <alignment horizontal="right"/>
    </xf>
    <xf numFmtId="49" fontId="1" fillId="2" borderId="8" xfId="0" applyNumberFormat="1" applyFont="1" applyFill="1" applyBorder="1"/>
    <xf numFmtId="49" fontId="0" fillId="2" borderId="8" xfId="0" applyNumberFormat="1" applyFill="1" applyBorder="1" applyAlignment="1">
      <alignment horizontal="center"/>
    </xf>
    <xf numFmtId="166" fontId="2" fillId="3" borderId="4" xfId="0" applyNumberFormat="1" applyFont="1" applyFill="1" applyBorder="1"/>
    <xf numFmtId="166" fontId="3" fillId="0" borderId="4" xfId="0" applyNumberFormat="1" applyFont="1" applyBorder="1"/>
    <xf numFmtId="166" fontId="1" fillId="3" borderId="4" xfId="0" applyNumberFormat="1" applyFont="1" applyFill="1" applyBorder="1"/>
    <xf numFmtId="166" fontId="0" fillId="0" borderId="4" xfId="0" applyNumberFormat="1" applyBorder="1"/>
    <xf numFmtId="49" fontId="0" fillId="0" borderId="11" xfId="0" applyNumberFormat="1" applyBorder="1"/>
    <xf numFmtId="166" fontId="0" fillId="0" borderId="11" xfId="0" applyNumberFormat="1" applyBorder="1"/>
    <xf numFmtId="166" fontId="0" fillId="0" borderId="12" xfId="0" applyNumberFormat="1" applyBorder="1"/>
    <xf numFmtId="0" fontId="4" fillId="0" borderId="13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0" fillId="2" borderId="6" xfId="0" applyNumberFormat="1" applyFill="1" applyBorder="1"/>
    <xf numFmtId="49" fontId="1" fillId="2" borderId="9" xfId="0" applyNumberFormat="1" applyFont="1" applyFill="1" applyBorder="1"/>
    <xf numFmtId="49" fontId="0" fillId="2" borderId="9" xfId="0" applyNumberFormat="1" applyFill="1" applyBorder="1" applyAlignment="1">
      <alignment horizontal="center"/>
    </xf>
    <xf numFmtId="3" fontId="0" fillId="2" borderId="9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0" borderId="11" xfId="0" applyNumberFormat="1" applyBorder="1" applyProtection="1">
      <protection hidden="1"/>
    </xf>
    <xf numFmtId="166" fontId="3" fillId="0" borderId="11" xfId="0" applyNumberFormat="1" applyFont="1" applyFill="1" applyBorder="1"/>
    <xf numFmtId="166" fontId="3" fillId="0" borderId="11" xfId="0" applyNumberFormat="1" applyFont="1" applyFill="1" applyBorder="1" applyAlignment="1">
      <alignment horizontal="right"/>
    </xf>
    <xf numFmtId="166" fontId="3" fillId="0" borderId="12" xfId="0" applyNumberFormat="1" applyFont="1" applyFill="1" applyBorder="1"/>
    <xf numFmtId="49" fontId="0" fillId="2" borderId="2" xfId="0" applyNumberFormat="1" applyFill="1" applyBorder="1"/>
    <xf numFmtId="166" fontId="3" fillId="0" borderId="11" xfId="0" applyNumberFormat="1" applyFont="1" applyBorder="1"/>
    <xf numFmtId="166" fontId="3" fillId="0" borderId="11" xfId="0" applyNumberFormat="1" applyFont="1" applyBorder="1" applyAlignment="1">
      <alignment horizontal="right"/>
    </xf>
    <xf numFmtId="166" fontId="3" fillId="0" borderId="12" xfId="0" applyNumberFormat="1" applyFont="1" applyBorder="1"/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6" fillId="0" borderId="0" xfId="1" applyNumberFormat="1" applyFont="1" applyAlignment="1" applyProtection="1"/>
    <xf numFmtId="49" fontId="7" fillId="0" borderId="0" xfId="0" applyNumberFormat="1" applyFont="1"/>
  </cellXfs>
  <cellStyles count="2">
    <cellStyle name="Hypertextové prepojenie" xfId="1" builtinId="8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ucbb.sk/eSlu&#382;by/Poslanciazastupite&#318;stvo/V&#353;eobecnez&#225;v&#228;zn&#233;nariadenia/Platn&#233;VZN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Normal="100" workbookViewId="0">
      <pane ySplit="1" topLeftCell="A2" activePane="bottomLeft" state="frozen"/>
      <selection pane="bottomLeft" activeCell="B21" sqref="B21"/>
    </sheetView>
  </sheetViews>
  <sheetFormatPr defaultRowHeight="15"/>
  <cols>
    <col min="2" max="2" width="33.28515625" style="1" customWidth="1"/>
    <col min="3" max="8" width="12.85546875" style="1" customWidth="1"/>
    <col min="9" max="9" width="12.85546875" style="3" customWidth="1"/>
    <col min="10" max="10" width="12.85546875" style="4" customWidth="1"/>
    <col min="11" max="11" width="12.85546875" style="1" customWidth="1"/>
    <col min="12" max="17" width="9.140625" style="1"/>
  </cols>
  <sheetData>
    <row r="1" spans="1:17" s="7" customFormat="1" ht="27" customHeight="1" thickBot="1">
      <c r="A1" s="37" t="s">
        <v>59</v>
      </c>
      <c r="B1" s="38" t="s">
        <v>60</v>
      </c>
      <c r="C1" s="39" t="s">
        <v>5</v>
      </c>
      <c r="D1" s="39" t="s">
        <v>1</v>
      </c>
      <c r="E1" s="39" t="s">
        <v>8</v>
      </c>
      <c r="F1" s="39" t="s">
        <v>7</v>
      </c>
      <c r="G1" s="39" t="s">
        <v>6</v>
      </c>
      <c r="H1" s="38" t="s">
        <v>9</v>
      </c>
      <c r="I1" s="39" t="s">
        <v>3</v>
      </c>
      <c r="J1" s="39" t="s">
        <v>4</v>
      </c>
      <c r="K1" s="40" t="s">
        <v>10</v>
      </c>
      <c r="L1" s="6"/>
      <c r="M1" s="6"/>
      <c r="N1" s="6"/>
      <c r="O1" s="6"/>
      <c r="P1" s="6"/>
      <c r="Q1" s="6"/>
    </row>
    <row r="2" spans="1:17">
      <c r="A2" s="57">
        <v>2015</v>
      </c>
      <c r="B2" s="42" t="s">
        <v>13</v>
      </c>
      <c r="C2" s="43"/>
      <c r="D2" s="43"/>
      <c r="E2" s="43"/>
      <c r="F2" s="43"/>
      <c r="G2" s="43"/>
      <c r="H2" s="43"/>
      <c r="I2" s="44"/>
      <c r="J2" s="43"/>
      <c r="K2" s="45"/>
    </row>
    <row r="3" spans="1:17">
      <c r="A3" s="55"/>
      <c r="B3" s="15" t="s">
        <v>61</v>
      </c>
      <c r="C3" s="16" t="s">
        <v>28</v>
      </c>
      <c r="D3" s="16" t="s">
        <v>19</v>
      </c>
      <c r="E3" s="16" t="s">
        <v>18</v>
      </c>
      <c r="F3" s="16" t="s">
        <v>14</v>
      </c>
      <c r="G3" s="16" t="s">
        <v>16</v>
      </c>
      <c r="H3" s="17" t="s">
        <v>26</v>
      </c>
      <c r="I3" s="16" t="s">
        <v>24</v>
      </c>
      <c r="J3" s="16" t="s">
        <v>22</v>
      </c>
      <c r="K3" s="14"/>
    </row>
    <row r="4" spans="1:17">
      <c r="A4" s="55"/>
      <c r="B4" s="15" t="s">
        <v>0</v>
      </c>
      <c r="C4" s="16" t="s">
        <v>27</v>
      </c>
      <c r="D4" s="16" t="s">
        <v>20</v>
      </c>
      <c r="E4" s="16" t="s">
        <v>21</v>
      </c>
      <c r="F4" s="16" t="s">
        <v>15</v>
      </c>
      <c r="G4" s="16" t="s">
        <v>17</v>
      </c>
      <c r="H4" s="17" t="s">
        <v>25</v>
      </c>
      <c r="I4" s="16" t="s">
        <v>23</v>
      </c>
      <c r="J4" s="18">
        <v>42296</v>
      </c>
      <c r="K4" s="14"/>
    </row>
    <row r="5" spans="1:17" s="5" customFormat="1" ht="15" customHeight="1">
      <c r="A5" s="55"/>
      <c r="B5" s="19" t="s">
        <v>2</v>
      </c>
      <c r="C5" s="11">
        <f t="shared" ref="C5:J5" si="0">SUM(C6:C7)</f>
        <v>233</v>
      </c>
      <c r="D5" s="11">
        <f t="shared" si="0"/>
        <v>227</v>
      </c>
      <c r="E5" s="11">
        <f t="shared" si="0"/>
        <v>193</v>
      </c>
      <c r="F5" s="11">
        <f t="shared" si="0"/>
        <v>265</v>
      </c>
      <c r="G5" s="20">
        <f t="shared" si="0"/>
        <v>288</v>
      </c>
      <c r="H5" s="11">
        <f t="shared" si="0"/>
        <v>246</v>
      </c>
      <c r="I5" s="11">
        <f t="shared" si="0"/>
        <v>325.5</v>
      </c>
      <c r="J5" s="20">
        <f t="shared" si="0"/>
        <v>303</v>
      </c>
      <c r="K5" s="30">
        <f>SUM(C5:J5)</f>
        <v>2080.5</v>
      </c>
      <c r="M5" s="8"/>
      <c r="N5" s="2"/>
      <c r="O5" s="2"/>
      <c r="P5" s="2"/>
      <c r="Q5" s="2"/>
    </row>
    <row r="6" spans="1:17">
      <c r="A6" s="55"/>
      <c r="B6" s="15" t="s">
        <v>11</v>
      </c>
      <c r="C6" s="21">
        <v>70</v>
      </c>
      <c r="D6" s="21">
        <v>46</v>
      </c>
      <c r="E6" s="21">
        <v>33.5</v>
      </c>
      <c r="F6" s="12">
        <v>54</v>
      </c>
      <c r="G6" s="12">
        <v>63</v>
      </c>
      <c r="H6" s="21">
        <v>60</v>
      </c>
      <c r="I6" s="21">
        <v>75</v>
      </c>
      <c r="J6" s="12">
        <v>75</v>
      </c>
      <c r="K6" s="13">
        <f>SUM(C6:J6)</f>
        <v>476.5</v>
      </c>
      <c r="M6" s="9"/>
    </row>
    <row r="7" spans="1:17" ht="15.75" thickBot="1">
      <c r="A7" s="56"/>
      <c r="B7" s="46" t="s">
        <v>12</v>
      </c>
      <c r="C7" s="47">
        <v>163</v>
      </c>
      <c r="D7" s="47">
        <v>181</v>
      </c>
      <c r="E7" s="47">
        <v>159.5</v>
      </c>
      <c r="F7" s="48">
        <v>211</v>
      </c>
      <c r="G7" s="48">
        <v>225</v>
      </c>
      <c r="H7" s="47">
        <v>186</v>
      </c>
      <c r="I7" s="47">
        <v>250.5</v>
      </c>
      <c r="J7" s="48">
        <v>228</v>
      </c>
      <c r="K7" s="49">
        <f>SUM(C7:J7)</f>
        <v>1604</v>
      </c>
      <c r="M7" s="9"/>
    </row>
    <row r="8" spans="1:17">
      <c r="A8" s="57">
        <v>2014</v>
      </c>
      <c r="B8" s="42" t="s">
        <v>13</v>
      </c>
      <c r="C8" s="43"/>
      <c r="D8" s="43"/>
      <c r="E8" s="43"/>
      <c r="F8" s="43"/>
      <c r="G8" s="43"/>
      <c r="H8" s="43"/>
      <c r="I8" s="44"/>
      <c r="J8" s="43"/>
      <c r="K8" s="50"/>
    </row>
    <row r="9" spans="1:17">
      <c r="A9" s="55"/>
      <c r="B9" s="15" t="s">
        <v>61</v>
      </c>
      <c r="C9" s="16" t="s">
        <v>29</v>
      </c>
      <c r="D9" s="16" t="s">
        <v>30</v>
      </c>
      <c r="E9" s="16" t="s">
        <v>31</v>
      </c>
      <c r="F9" s="16" t="s">
        <v>32</v>
      </c>
      <c r="G9" s="16" t="s">
        <v>33</v>
      </c>
      <c r="H9" s="16" t="s">
        <v>34</v>
      </c>
      <c r="I9" s="22" t="s">
        <v>35</v>
      </c>
      <c r="J9" s="16" t="s">
        <v>29</v>
      </c>
      <c r="K9" s="10"/>
    </row>
    <row r="10" spans="1:17">
      <c r="A10" s="55"/>
      <c r="B10" s="15" t="s">
        <v>0</v>
      </c>
      <c r="C10" s="16" t="s">
        <v>36</v>
      </c>
      <c r="D10" s="16" t="s">
        <v>37</v>
      </c>
      <c r="E10" s="16" t="s">
        <v>38</v>
      </c>
      <c r="F10" s="16" t="s">
        <v>39</v>
      </c>
      <c r="G10" s="16" t="s">
        <v>40</v>
      </c>
      <c r="H10" s="16" t="s">
        <v>39</v>
      </c>
      <c r="I10" s="16" t="s">
        <v>41</v>
      </c>
      <c r="J10" s="16" t="s">
        <v>42</v>
      </c>
      <c r="K10" s="10"/>
    </row>
    <row r="11" spans="1:17">
      <c r="A11" s="55"/>
      <c r="B11" s="19" t="s">
        <v>2</v>
      </c>
      <c r="C11" s="11">
        <v>240</v>
      </c>
      <c r="D11" s="11">
        <v>260</v>
      </c>
      <c r="E11" s="11">
        <v>222</v>
      </c>
      <c r="F11" s="11">
        <v>265</v>
      </c>
      <c r="G11" s="20">
        <v>327</v>
      </c>
      <c r="H11" s="11">
        <v>245</v>
      </c>
      <c r="I11" s="11">
        <v>358.96</v>
      </c>
      <c r="J11" s="20">
        <v>356</v>
      </c>
      <c r="K11" s="30">
        <f>SUM(J11,I11,H11,G11,F11,E11,D11,C11)</f>
        <v>2273.96</v>
      </c>
    </row>
    <row r="12" spans="1:17">
      <c r="A12" s="55"/>
      <c r="B12" s="15" t="s">
        <v>11</v>
      </c>
      <c r="C12" s="26">
        <v>61</v>
      </c>
      <c r="D12" s="26">
        <v>47</v>
      </c>
      <c r="E12" s="26">
        <v>35</v>
      </c>
      <c r="F12" s="26">
        <v>55</v>
      </c>
      <c r="G12" s="27">
        <v>54</v>
      </c>
      <c r="H12" s="26">
        <v>53</v>
      </c>
      <c r="I12" s="26">
        <v>74</v>
      </c>
      <c r="J12" s="27">
        <v>74</v>
      </c>
      <c r="K12" s="31">
        <f>SUM(C12:J12)</f>
        <v>453</v>
      </c>
    </row>
    <row r="13" spans="1:17" ht="15.75" thickBot="1">
      <c r="A13" s="56"/>
      <c r="B13" s="34" t="s">
        <v>12</v>
      </c>
      <c r="C13" s="51">
        <v>179</v>
      </c>
      <c r="D13" s="51">
        <v>213</v>
      </c>
      <c r="E13" s="51">
        <v>187</v>
      </c>
      <c r="F13" s="51">
        <v>210</v>
      </c>
      <c r="G13" s="52">
        <v>273</v>
      </c>
      <c r="H13" s="51">
        <v>192</v>
      </c>
      <c r="I13" s="51">
        <v>284.95999999999998</v>
      </c>
      <c r="J13" s="52">
        <v>282</v>
      </c>
      <c r="K13" s="53">
        <f>SUM(C13:J13)</f>
        <v>1820.96</v>
      </c>
    </row>
    <row r="14" spans="1:17">
      <c r="A14" s="54">
        <v>2013</v>
      </c>
      <c r="B14" s="28" t="s">
        <v>13</v>
      </c>
      <c r="C14" s="29"/>
      <c r="D14" s="29"/>
      <c r="E14" s="29"/>
      <c r="F14" s="29"/>
      <c r="G14" s="29"/>
      <c r="H14" s="29"/>
      <c r="I14" s="29"/>
      <c r="J14" s="29"/>
      <c r="K14" s="41"/>
    </row>
    <row r="15" spans="1:17">
      <c r="A15" s="55"/>
      <c r="B15" s="15" t="s">
        <v>61</v>
      </c>
      <c r="C15" s="16" t="s">
        <v>46</v>
      </c>
      <c r="D15" s="16" t="s">
        <v>43</v>
      </c>
      <c r="E15" s="16" t="s">
        <v>49</v>
      </c>
      <c r="F15" s="16" t="s">
        <v>48</v>
      </c>
      <c r="G15" s="16" t="s">
        <v>47</v>
      </c>
      <c r="H15" s="16" t="s">
        <v>50</v>
      </c>
      <c r="I15" s="16" t="s">
        <v>44</v>
      </c>
      <c r="J15" s="16" t="s">
        <v>45</v>
      </c>
      <c r="K15" s="10"/>
    </row>
    <row r="16" spans="1:17">
      <c r="A16" s="55"/>
      <c r="B16" s="15" t="s">
        <v>0</v>
      </c>
      <c r="C16" s="23" t="s">
        <v>54</v>
      </c>
      <c r="D16" s="23" t="s">
        <v>51</v>
      </c>
      <c r="E16" s="23" t="s">
        <v>57</v>
      </c>
      <c r="F16" s="23" t="s">
        <v>56</v>
      </c>
      <c r="G16" s="23" t="s">
        <v>55</v>
      </c>
      <c r="H16" s="23" t="s">
        <v>58</v>
      </c>
      <c r="I16" s="23" t="s">
        <v>52</v>
      </c>
      <c r="J16" s="23" t="s">
        <v>53</v>
      </c>
      <c r="K16" s="10"/>
    </row>
    <row r="17" spans="1:11">
      <c r="A17" s="55"/>
      <c r="B17" s="19" t="s">
        <v>2</v>
      </c>
      <c r="C17" s="25">
        <f>SUM(C18:C19)</f>
        <v>246</v>
      </c>
      <c r="D17" s="25">
        <f t="shared" ref="D17:J17" si="1">SUM(D18:D19)</f>
        <v>290</v>
      </c>
      <c r="E17" s="25">
        <f t="shared" si="1"/>
        <v>230</v>
      </c>
      <c r="F17" s="25">
        <f t="shared" si="1"/>
        <v>257</v>
      </c>
      <c r="G17" s="25">
        <f t="shared" si="1"/>
        <v>343</v>
      </c>
      <c r="H17" s="25">
        <f t="shared" si="1"/>
        <v>244</v>
      </c>
      <c r="I17" s="25">
        <f t="shared" si="1"/>
        <v>376</v>
      </c>
      <c r="J17" s="25">
        <f t="shared" si="1"/>
        <v>360</v>
      </c>
      <c r="K17" s="32">
        <f>SUM(C17:J17)</f>
        <v>2346</v>
      </c>
    </row>
    <row r="18" spans="1:11">
      <c r="A18" s="55"/>
      <c r="B18" s="15" t="s">
        <v>11</v>
      </c>
      <c r="C18" s="24">
        <v>67</v>
      </c>
      <c r="D18" s="24">
        <v>48</v>
      </c>
      <c r="E18" s="24">
        <v>47</v>
      </c>
      <c r="F18" s="24">
        <v>59</v>
      </c>
      <c r="G18" s="24">
        <v>53</v>
      </c>
      <c r="H18" s="24">
        <v>57</v>
      </c>
      <c r="I18" s="24">
        <v>75</v>
      </c>
      <c r="J18" s="24">
        <v>65</v>
      </c>
      <c r="K18" s="33">
        <f>SUM(C18:J18)</f>
        <v>471</v>
      </c>
    </row>
    <row r="19" spans="1:11" ht="15.75" thickBot="1">
      <c r="A19" s="56"/>
      <c r="B19" s="34" t="s">
        <v>12</v>
      </c>
      <c r="C19" s="35">
        <v>179</v>
      </c>
      <c r="D19" s="35">
        <v>242</v>
      </c>
      <c r="E19" s="35">
        <v>183</v>
      </c>
      <c r="F19" s="35">
        <v>198</v>
      </c>
      <c r="G19" s="35">
        <v>290</v>
      </c>
      <c r="H19" s="35">
        <v>187</v>
      </c>
      <c r="I19" s="35">
        <v>301</v>
      </c>
      <c r="J19" s="35">
        <v>295</v>
      </c>
      <c r="K19" s="36">
        <f>SUM(C19:J19)</f>
        <v>1875</v>
      </c>
    </row>
    <row r="21" spans="1:11">
      <c r="A21" s="5" t="s">
        <v>70</v>
      </c>
      <c r="B21" s="59" t="s">
        <v>71</v>
      </c>
    </row>
    <row r="23" spans="1:11">
      <c r="C23" s="1" t="s">
        <v>62</v>
      </c>
    </row>
    <row r="24" spans="1:11">
      <c r="C24" s="1" t="s">
        <v>64</v>
      </c>
    </row>
    <row r="25" spans="1:11">
      <c r="C25" s="1" t="s">
        <v>63</v>
      </c>
    </row>
    <row r="26" spans="1:11">
      <c r="C26" s="1" t="s">
        <v>66</v>
      </c>
    </row>
    <row r="27" spans="1:11">
      <c r="C27" s="1" t="s">
        <v>65</v>
      </c>
    </row>
    <row r="28" spans="1:11">
      <c r="C28" s="58" t="s">
        <v>67</v>
      </c>
    </row>
    <row r="29" spans="1:11">
      <c r="C29" s="1" t="s">
        <v>68</v>
      </c>
    </row>
    <row r="30" spans="1:11">
      <c r="C30" s="1" t="s">
        <v>69</v>
      </c>
    </row>
  </sheetData>
  <mergeCells count="3">
    <mergeCell ref="A14:A19"/>
    <mergeCell ref="A2:A7"/>
    <mergeCell ref="A8:A13"/>
  </mergeCells>
  <hyperlinks>
    <hyperlink ref="C28" r:id="rId1"/>
  </hyperlinks>
  <pageMargins left="0.47244094488188981" right="0.27559055118110237" top="0.48" bottom="0.48" header="0.19685039370078741" footer="0.15748031496062992"/>
  <pageSetup paperSize="9" scale="76" orientation="landscape" horizontalDpi="4294967293" verticalDpi="0" r:id="rId2"/>
  <headerFooter>
    <oddHeader>&amp;C&amp;"-,Tučné"&amp;12Prehľad návrhov VZN o počte tried 1. ročníka&amp;R&amp;"-,Tučné"&amp;9Počet strán: &amp;N
Strana: &amp;P</oddHeader>
    <oddFooter>&amp;L&amp;"-,Tučné"&amp;9Spracovcal: Ing. Pavel Korbas
Stav k 02. 11.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 VZN 20013 až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2016-01-10T08:39:32Z</cp:lastPrinted>
  <dcterms:created xsi:type="dcterms:W3CDTF">2013-10-16T07:48:07Z</dcterms:created>
  <dcterms:modified xsi:type="dcterms:W3CDTF">2016-01-13T12:49:06Z</dcterms:modified>
</cp:coreProperties>
</file>